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910" windowHeight="5295" tabRatio="642" activeTab="0"/>
  </bookViews>
  <sheets>
    <sheet name="tab 2.10" sheetId="1" r:id="rId1"/>
  </sheets>
  <definedNames>
    <definedName name="_xlnm.Print_Area" localSheetId="0">'tab 2.10'!$A$1:$Q$26</definedName>
  </definedNames>
  <calcPr fullCalcOnLoad="1"/>
</workbook>
</file>

<file path=xl/sharedStrings.xml><?xml version="1.0" encoding="utf-8"?>
<sst xmlns="http://schemas.openxmlformats.org/spreadsheetml/2006/main" count="101" uniqueCount="51">
  <si>
    <t>(RE)</t>
  </si>
  <si>
    <t>Annual Plan</t>
  </si>
  <si>
    <t>Percentage distribution</t>
  </si>
  <si>
    <t>Head of development</t>
  </si>
  <si>
    <t>(Actual)</t>
  </si>
  <si>
    <t>Source : Planning Commission.</t>
  </si>
  <si>
    <t>a. Central Plans</t>
  </si>
  <si>
    <t>Energy</t>
  </si>
  <si>
    <t>Industry &amp; Minerals</t>
  </si>
  <si>
    <t>Transport</t>
  </si>
  <si>
    <t>Communications</t>
  </si>
  <si>
    <t>Science, Technology &amp;Environment</t>
  </si>
  <si>
    <t>Total (I to XII)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</si>
  <si>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</si>
  <si>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</si>
  <si>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</si>
  <si>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</si>
  <si>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</si>
  <si>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</si>
  <si>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</si>
  <si>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</si>
  <si>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</si>
  <si>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</si>
  <si>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</si>
  <si>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</si>
  <si>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</si>
  <si>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S.No.</t>
  </si>
  <si>
    <t>2007-08</t>
  </si>
  <si>
    <t>Rural development</t>
  </si>
  <si>
    <t>Agriculture &amp; allied activities</t>
  </si>
  <si>
    <t>Special area programmes</t>
  </si>
  <si>
    <t>Irrigation &amp; flood control</t>
  </si>
  <si>
    <t>General economic services</t>
  </si>
  <si>
    <t>Social services</t>
  </si>
  <si>
    <t>General services</t>
  </si>
  <si>
    <t>2008-09</t>
  </si>
  <si>
    <t>na</t>
  </si>
  <si>
    <t>2009-10</t>
  </si>
  <si>
    <t>2010-11</t>
  </si>
  <si>
    <r>
      <t>Amount (</t>
    </r>
    <r>
      <rPr>
        <b/>
        <sz val="10"/>
        <color indexed="8"/>
        <rFont val="Rupee Foradian"/>
        <family val="2"/>
      </rPr>
      <t>`</t>
    </r>
    <r>
      <rPr>
        <b/>
        <sz val="10"/>
        <color indexed="8"/>
        <rFont val="Book Antiqua"/>
        <family val="1"/>
      </rPr>
      <t xml:space="preserve"> crore)</t>
    </r>
  </si>
  <si>
    <t>Projected</t>
  </si>
  <si>
    <t>(At 2006-07 prices)</t>
  </si>
  <si>
    <t>b. State Plans &amp; U T Plan</t>
  </si>
  <si>
    <t xml:space="preserve"> RE  Revised Estimates</t>
  </si>
  <si>
    <t>2011-12</t>
  </si>
  <si>
    <t>2.10 ELEVENTH PLAN (2007-2012) OUTLAY BY HEADS OF DEVELOPMENT : CENTRE, STATES AND UNION TERRITORIES</t>
  </si>
  <si>
    <t>Realization</t>
  </si>
  <si>
    <t>(2007-12)</t>
  </si>
  <si>
    <t>Annual           Plan</t>
  </si>
  <si>
    <t>Eleventh              Plan</t>
  </si>
  <si>
    <t>(At current prices)</t>
  </si>
</sst>
</file>

<file path=xl/styles.xml><?xml version="1.0" encoding="utf-8"?>
<styleSheet xmlns="http://schemas.openxmlformats.org/spreadsheetml/2006/main">
  <numFmts count="45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_);\(0\)"/>
    <numFmt numFmtId="174" formatCode="0.00_);\(0.00\)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"/>
    <numFmt numFmtId="181" formatCode="0.00000"/>
    <numFmt numFmtId="182" formatCode="0.0000"/>
    <numFmt numFmtId="183" formatCode="\(0\)"/>
    <numFmt numFmtId="184" formatCode="0.00000000"/>
    <numFmt numFmtId="185" formatCode="0.0000000"/>
    <numFmt numFmtId="186" formatCode="0\)"/>
    <numFmt numFmtId="187" formatCode="0_)"/>
    <numFmt numFmtId="188" formatCode="0.0_)"/>
    <numFmt numFmtId="189" formatCode="0."/>
    <numFmt numFmtId="190" formatCode="0.000000_)"/>
    <numFmt numFmtId="191" formatCode="0.00_)"/>
    <numFmt numFmtId="192" formatCode="0.000_)"/>
    <numFmt numFmtId="193" formatCode="#,##0.0"/>
    <numFmt numFmtId="194" formatCode="0.00;[Red]0.00"/>
    <numFmt numFmtId="195" formatCode="0.0;[Red]0.0"/>
    <numFmt numFmtId="196" formatCode="0;[Red]0"/>
    <numFmt numFmtId="197" formatCode="0.000000000"/>
    <numFmt numFmtId="198" formatCode="0.0000000000"/>
    <numFmt numFmtId="199" formatCode="0.00000000000"/>
    <numFmt numFmtId="200" formatCode="0.000000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ook Antiqua"/>
      <family val="1"/>
    </font>
    <font>
      <b/>
      <sz val="10"/>
      <color indexed="8"/>
      <name val="Book Antiqua"/>
      <family val="1"/>
    </font>
    <font>
      <b/>
      <sz val="10"/>
      <name val="Book Antiqua"/>
      <family val="1"/>
    </font>
    <font>
      <sz val="12"/>
      <name val="Arial MT"/>
      <family val="0"/>
    </font>
    <font>
      <b/>
      <sz val="10"/>
      <color indexed="8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Book Antiqua"/>
      <family val="1"/>
    </font>
    <font>
      <sz val="10"/>
      <color indexed="8"/>
      <name val="Arial"/>
      <family val="2"/>
    </font>
    <font>
      <b/>
      <sz val="18"/>
      <color indexed="10"/>
      <name val="Book Antiqua"/>
      <family val="1"/>
    </font>
    <font>
      <b/>
      <sz val="12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sz val="10"/>
      <color theme="1"/>
      <name val="Arial"/>
      <family val="2"/>
    </font>
    <font>
      <b/>
      <sz val="18"/>
      <color rgb="FFFF0000"/>
      <name val="Book Antiqua"/>
      <family val="1"/>
    </font>
    <font>
      <sz val="11"/>
      <color theme="1"/>
      <name val="Book Antiqua"/>
      <family val="1"/>
    </font>
    <font>
      <b/>
      <sz val="12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187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172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2" xfId="0" applyFont="1" applyBorder="1" applyAlignment="1">
      <alignment horizontal="center"/>
    </xf>
    <xf numFmtId="0" fontId="47" fillId="0" borderId="0" xfId="0" applyFont="1" applyBorder="1" applyAlignment="1">
      <alignment horizontal="right"/>
    </xf>
    <xf numFmtId="0" fontId="47" fillId="0" borderId="10" xfId="0" applyFont="1" applyBorder="1" applyAlignment="1">
      <alignment horizontal="right" vertical="top" wrapText="1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right"/>
    </xf>
    <xf numFmtId="0" fontId="47" fillId="0" borderId="0" xfId="0" applyFont="1" applyBorder="1" applyAlignment="1">
      <alignment horizontal="right" vertical="top" wrapText="1"/>
    </xf>
    <xf numFmtId="0" fontId="48" fillId="0" borderId="0" xfId="0" applyFont="1" applyAlignment="1">
      <alignment vertical="top"/>
    </xf>
    <xf numFmtId="0" fontId="49" fillId="0" borderId="0" xfId="0" applyFont="1" applyAlignment="1">
      <alignment horizontal="right" vertical="top" wrapText="1"/>
    </xf>
    <xf numFmtId="1" fontId="48" fillId="0" borderId="0" xfId="0" applyNumberFormat="1" applyFont="1" applyAlignment="1">
      <alignment horizontal="right" vertical="top"/>
    </xf>
    <xf numFmtId="172" fontId="49" fillId="0" borderId="0" xfId="0" applyNumberFormat="1" applyFont="1" applyAlignment="1">
      <alignment horizontal="right" vertical="top"/>
    </xf>
    <xf numFmtId="172" fontId="48" fillId="0" borderId="0" xfId="0" applyNumberFormat="1" applyFont="1" applyAlignment="1">
      <alignment horizontal="right" vertical="top"/>
    </xf>
    <xf numFmtId="0" fontId="49" fillId="0" borderId="0" xfId="0" applyFont="1" applyAlignment="1">
      <alignment horizontal="right" vertical="top"/>
    </xf>
    <xf numFmtId="195" fontId="49" fillId="0" borderId="0" xfId="0" applyNumberFormat="1" applyFont="1" applyAlignment="1">
      <alignment horizontal="right" vertical="top"/>
    </xf>
    <xf numFmtId="0" fontId="3" fillId="0" borderId="10" xfId="0" applyFont="1" applyBorder="1" applyAlignment="1">
      <alignment vertical="top"/>
    </xf>
    <xf numFmtId="172" fontId="0" fillId="0" borderId="10" xfId="0" applyNumberFormat="1" applyFont="1" applyBorder="1" applyAlignment="1">
      <alignment horizontal="right" vertical="top"/>
    </xf>
    <xf numFmtId="0" fontId="50" fillId="0" borderId="0" xfId="0" applyFont="1" applyAlignment="1">
      <alignment/>
    </xf>
    <xf numFmtId="0" fontId="48" fillId="0" borderId="0" xfId="0" applyFont="1" applyAlignment="1">
      <alignment horizontal="right" vertical="top" wrapText="1"/>
    </xf>
    <xf numFmtId="0" fontId="51" fillId="0" borderId="0" xfId="0" applyFont="1" applyBorder="1" applyAlignment="1">
      <alignment horizontal="right" vertical="top"/>
    </xf>
    <xf numFmtId="196" fontId="48" fillId="0" borderId="12" xfId="0" applyNumberFormat="1" applyFont="1" applyBorder="1" applyAlignment="1">
      <alignment vertical="top" wrapText="1"/>
    </xf>
    <xf numFmtId="196" fontId="48" fillId="0" borderId="0" xfId="0" applyNumberFormat="1" applyFont="1" applyBorder="1" applyAlignment="1">
      <alignment vertical="top" wrapText="1"/>
    </xf>
    <xf numFmtId="196" fontId="48" fillId="0" borderId="0" xfId="0" applyNumberFormat="1" applyFont="1" applyBorder="1" applyAlignment="1">
      <alignment horizontal="right" vertical="top"/>
    </xf>
    <xf numFmtId="1" fontId="48" fillId="0" borderId="0" xfId="0" applyNumberFormat="1" applyFont="1" applyBorder="1" applyAlignment="1">
      <alignment horizontal="right" vertical="top"/>
    </xf>
    <xf numFmtId="1" fontId="48" fillId="0" borderId="0" xfId="0" applyNumberFormat="1" applyFont="1" applyFill="1" applyBorder="1" applyAlignment="1">
      <alignment horizontal="right" vertical="top"/>
    </xf>
    <xf numFmtId="0" fontId="52" fillId="0" borderId="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view="pageBreakPreview" zoomScaleSheetLayoutView="100" zoomScalePageLayoutView="0" workbookViewId="0" topLeftCell="A1">
      <selection activeCell="K24" sqref="K24"/>
    </sheetView>
  </sheetViews>
  <sheetFormatPr defaultColWidth="9.140625" defaultRowHeight="12.75"/>
  <cols>
    <col min="1" max="1" width="5.421875" style="1" customWidth="1"/>
    <col min="2" max="2" width="30.57421875" style="1" customWidth="1"/>
    <col min="3" max="3" width="10.57421875" style="1" customWidth="1"/>
    <col min="4" max="7" width="8.421875" style="1" customWidth="1"/>
    <col min="8" max="8" width="9.7109375" style="1" customWidth="1"/>
    <col min="9" max="9" width="10.57421875" style="1" customWidth="1"/>
    <col min="10" max="10" width="2.57421875" style="1" customWidth="1"/>
    <col min="11" max="11" width="10.28125" style="1" customWidth="1"/>
    <col min="12" max="16" width="9.140625" style="1" customWidth="1"/>
    <col min="17" max="17" width="10.421875" style="1" customWidth="1"/>
    <col min="18" max="16384" width="9.140625" style="1" customWidth="1"/>
  </cols>
  <sheetData>
    <row r="1" spans="1:17" s="4" customFormat="1" ht="19.5" customHeight="1">
      <c r="A1" s="41" t="s">
        <v>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6" s="4" customFormat="1" ht="16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11"/>
      <c r="O2" s="11"/>
      <c r="P2" s="11"/>
    </row>
    <row r="3" spans="1:17" s="4" customFormat="1" ht="16.5" customHeight="1">
      <c r="A3" s="15"/>
      <c r="B3" s="15"/>
      <c r="C3" s="40" t="s">
        <v>39</v>
      </c>
      <c r="D3" s="40"/>
      <c r="E3" s="40"/>
      <c r="F3" s="40"/>
      <c r="G3" s="40"/>
      <c r="H3" s="40"/>
      <c r="I3" s="40"/>
      <c r="J3" s="16"/>
      <c r="K3" s="40" t="s">
        <v>2</v>
      </c>
      <c r="L3" s="40"/>
      <c r="M3" s="40"/>
      <c r="N3" s="40"/>
      <c r="O3" s="40"/>
      <c r="P3" s="40"/>
      <c r="Q3" s="40"/>
    </row>
    <row r="4" spans="1:17" s="4" customFormat="1" ht="29.25" customHeight="1">
      <c r="A4" s="14" t="s">
        <v>26</v>
      </c>
      <c r="B4" s="14" t="s">
        <v>3</v>
      </c>
      <c r="C4" s="21" t="s">
        <v>49</v>
      </c>
      <c r="D4" s="21" t="s">
        <v>1</v>
      </c>
      <c r="E4" s="21" t="s">
        <v>1</v>
      </c>
      <c r="F4" s="21" t="s">
        <v>1</v>
      </c>
      <c r="G4" s="21" t="s">
        <v>1</v>
      </c>
      <c r="H4" s="21" t="s">
        <v>48</v>
      </c>
      <c r="I4" s="21" t="s">
        <v>49</v>
      </c>
      <c r="J4" s="17"/>
      <c r="K4" s="21" t="s">
        <v>49</v>
      </c>
      <c r="L4" s="21" t="s">
        <v>1</v>
      </c>
      <c r="M4" s="21" t="s">
        <v>1</v>
      </c>
      <c r="N4" s="21" t="s">
        <v>1</v>
      </c>
      <c r="O4" s="21" t="s">
        <v>1</v>
      </c>
      <c r="P4" s="21" t="s">
        <v>1</v>
      </c>
      <c r="Q4" s="21" t="s">
        <v>49</v>
      </c>
    </row>
    <row r="5" spans="1:17" s="4" customFormat="1" ht="17.25" customHeight="1">
      <c r="A5" s="14"/>
      <c r="B5" s="14"/>
      <c r="C5" s="17" t="s">
        <v>47</v>
      </c>
      <c r="D5" s="17" t="s">
        <v>27</v>
      </c>
      <c r="E5" s="17" t="s">
        <v>35</v>
      </c>
      <c r="F5" s="17" t="s">
        <v>37</v>
      </c>
      <c r="G5" s="17" t="s">
        <v>38</v>
      </c>
      <c r="H5" s="17" t="s">
        <v>44</v>
      </c>
      <c r="I5" s="17" t="s">
        <v>47</v>
      </c>
      <c r="J5" s="17"/>
      <c r="K5" s="17" t="s">
        <v>47</v>
      </c>
      <c r="L5" s="17" t="s">
        <v>27</v>
      </c>
      <c r="M5" s="17" t="s">
        <v>35</v>
      </c>
      <c r="N5" s="17" t="s">
        <v>37</v>
      </c>
      <c r="O5" s="17" t="s">
        <v>38</v>
      </c>
      <c r="P5" s="17" t="s">
        <v>44</v>
      </c>
      <c r="Q5" s="17" t="s">
        <v>47</v>
      </c>
    </row>
    <row r="6" spans="1:17" s="4" customFormat="1" ht="16.5" customHeight="1">
      <c r="A6" s="14"/>
      <c r="B6" s="14"/>
      <c r="C6" s="17" t="s">
        <v>40</v>
      </c>
      <c r="D6" s="17" t="s">
        <v>4</v>
      </c>
      <c r="E6" s="17" t="s">
        <v>4</v>
      </c>
      <c r="F6" s="17" t="s">
        <v>4</v>
      </c>
      <c r="G6" s="17" t="s">
        <v>4</v>
      </c>
      <c r="H6" s="17" t="s">
        <v>0</v>
      </c>
      <c r="I6" s="17" t="s">
        <v>46</v>
      </c>
      <c r="J6" s="17"/>
      <c r="K6" s="17" t="s">
        <v>40</v>
      </c>
      <c r="L6" s="17" t="s">
        <v>4</v>
      </c>
      <c r="M6" s="17" t="s">
        <v>4</v>
      </c>
      <c r="N6" s="17" t="s">
        <v>4</v>
      </c>
      <c r="O6" s="17" t="s">
        <v>4</v>
      </c>
      <c r="P6" s="17" t="s">
        <v>0</v>
      </c>
      <c r="Q6" s="17" t="s">
        <v>46</v>
      </c>
    </row>
    <row r="7" spans="1:17" s="3" customFormat="1" ht="33.75" customHeight="1">
      <c r="A7" s="12"/>
      <c r="B7" s="12"/>
      <c r="C7" s="18" t="s">
        <v>41</v>
      </c>
      <c r="D7" s="18"/>
      <c r="E7" s="18"/>
      <c r="F7" s="18"/>
      <c r="G7" s="18"/>
      <c r="H7" s="18"/>
      <c r="I7" s="18" t="s">
        <v>50</v>
      </c>
      <c r="J7" s="18"/>
      <c r="K7" s="18" t="s">
        <v>41</v>
      </c>
      <c r="L7" s="18"/>
      <c r="M7" s="18"/>
      <c r="N7" s="18"/>
      <c r="O7" s="18"/>
      <c r="P7" s="18"/>
      <c r="Q7" s="18" t="s">
        <v>50</v>
      </c>
    </row>
    <row r="8" spans="1:17" s="4" customFormat="1" ht="16.5" customHeight="1">
      <c r="A8" s="19">
        <v>1</v>
      </c>
      <c r="B8" s="13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/>
      <c r="K8" s="20">
        <v>10</v>
      </c>
      <c r="L8" s="20">
        <v>11</v>
      </c>
      <c r="M8" s="20">
        <v>12</v>
      </c>
      <c r="N8" s="20">
        <v>13</v>
      </c>
      <c r="O8" s="20">
        <v>14</v>
      </c>
      <c r="P8" s="20">
        <v>15</v>
      </c>
      <c r="Q8" s="7">
        <v>16</v>
      </c>
    </row>
    <row r="9" spans="1:17" ht="16.5" customHeight="1">
      <c r="A9" s="22" t="s">
        <v>13</v>
      </c>
      <c r="B9" s="22" t="s">
        <v>29</v>
      </c>
      <c r="C9" s="32">
        <v>136381</v>
      </c>
      <c r="D9" s="37">
        <v>20083.390199999998</v>
      </c>
      <c r="E9" s="37">
        <v>27117.091269999994</v>
      </c>
      <c r="F9" s="37">
        <v>29497.5834</v>
      </c>
      <c r="G9" s="37">
        <v>40369.9563</v>
      </c>
      <c r="H9" s="37">
        <v>46036.54</v>
      </c>
      <c r="I9" s="34">
        <v>163105</v>
      </c>
      <c r="J9" s="24"/>
      <c r="K9" s="26">
        <f>+C9/C$21*100</f>
        <v>3.7418807161486844</v>
      </c>
      <c r="L9" s="26">
        <f aca="true" t="shared" si="0" ref="L9:Q9">+D9/D$21*100</f>
        <v>4.22797491168306</v>
      </c>
      <c r="M9" s="26">
        <f t="shared" si="0"/>
        <v>4.3169024788741455</v>
      </c>
      <c r="N9" s="26">
        <f t="shared" si="0"/>
        <v>4.113830233399414</v>
      </c>
      <c r="O9" s="26">
        <f t="shared" si="0"/>
        <v>4.88582105386317</v>
      </c>
      <c r="P9" s="26">
        <f t="shared" si="0"/>
        <v>4.467569144551679</v>
      </c>
      <c r="Q9" s="26">
        <f t="shared" si="0"/>
        <v>4.435894451249627</v>
      </c>
    </row>
    <row r="10" spans="1:17" ht="16.5" customHeight="1">
      <c r="A10" s="22" t="s">
        <v>14</v>
      </c>
      <c r="B10" s="22" t="s">
        <v>28</v>
      </c>
      <c r="C10" s="32">
        <v>301069</v>
      </c>
      <c r="D10" s="37">
        <v>34309.0897</v>
      </c>
      <c r="E10" s="37">
        <v>59080.06936</v>
      </c>
      <c r="F10" s="37">
        <v>58614.59434</v>
      </c>
      <c r="G10" s="37">
        <v>67007.78790000001</v>
      </c>
      <c r="H10" s="37">
        <v>69197.2476</v>
      </c>
      <c r="I10" s="35">
        <v>288209</v>
      </c>
      <c r="J10" s="24"/>
      <c r="K10" s="26">
        <f aca="true" t="shared" si="1" ref="K10:K20">+C10/C$21*100</f>
        <v>8.260419598992295</v>
      </c>
      <c r="L10" s="26">
        <f aca="true" t="shared" si="2" ref="L10:L20">+D10/D$21*100</f>
        <v>7.222783058523839</v>
      </c>
      <c r="M10" s="26">
        <f aca="true" t="shared" si="3" ref="M10:M20">+E10/E$21*100</f>
        <v>9.405245397923556</v>
      </c>
      <c r="N10" s="26">
        <f aca="true" t="shared" si="4" ref="N10:N20">+F10/F$21*100</f>
        <v>8.17458457679398</v>
      </c>
      <c r="O10" s="26">
        <f aca="true" t="shared" si="5" ref="O10:O20">+G10/G$21*100</f>
        <v>8.109695697010647</v>
      </c>
      <c r="P10" s="26">
        <f aca="true" t="shared" si="6" ref="P10:P20">+H10/H$21*100</f>
        <v>6.715176428673023</v>
      </c>
      <c r="Q10" s="26">
        <f aca="true" t="shared" si="7" ref="Q10:Q20">+I10/I$21*100</f>
        <v>7.838292534871425</v>
      </c>
    </row>
    <row r="11" spans="1:17" ht="16.5" customHeight="1">
      <c r="A11" s="22" t="s">
        <v>15</v>
      </c>
      <c r="B11" s="22" t="s">
        <v>30</v>
      </c>
      <c r="C11" s="32">
        <v>26329</v>
      </c>
      <c r="D11" s="37">
        <v>6607.4394999999995</v>
      </c>
      <c r="E11" s="37">
        <v>6999.2528</v>
      </c>
      <c r="F11" s="37">
        <v>7874.6287</v>
      </c>
      <c r="G11" s="37">
        <v>10093.206100000001</v>
      </c>
      <c r="H11" s="37">
        <v>11242.3373</v>
      </c>
      <c r="I11" s="35">
        <v>42817</v>
      </c>
      <c r="J11" s="26"/>
      <c r="K11" s="26">
        <f t="shared" si="1"/>
        <v>0.7223878500339396</v>
      </c>
      <c r="L11" s="26">
        <f t="shared" si="2"/>
        <v>1.3910046141743373</v>
      </c>
      <c r="M11" s="26">
        <f t="shared" si="3"/>
        <v>1.114245309784172</v>
      </c>
      <c r="N11" s="26">
        <f t="shared" si="4"/>
        <v>1.0982216808599554</v>
      </c>
      <c r="O11" s="26">
        <f t="shared" si="5"/>
        <v>1.221542042252847</v>
      </c>
      <c r="P11" s="26">
        <f t="shared" si="6"/>
        <v>1.091001175025804</v>
      </c>
      <c r="Q11" s="26">
        <f t="shared" si="7"/>
        <v>1.164474986782473</v>
      </c>
    </row>
    <row r="12" spans="1:17" ht="16.5" customHeight="1">
      <c r="A12" s="22" t="s">
        <v>16</v>
      </c>
      <c r="B12" s="22" t="s">
        <v>31</v>
      </c>
      <c r="C12" s="32">
        <v>210326</v>
      </c>
      <c r="D12" s="37">
        <v>38275.30170000001</v>
      </c>
      <c r="E12" s="37">
        <v>41164.2452</v>
      </c>
      <c r="F12" s="37">
        <v>42853.101599999995</v>
      </c>
      <c r="G12" s="37">
        <v>46049.36489999999</v>
      </c>
      <c r="H12" s="37">
        <v>60992.5389</v>
      </c>
      <c r="I12" s="35">
        <v>229334</v>
      </c>
      <c r="J12" s="24"/>
      <c r="K12" s="26">
        <f t="shared" si="1"/>
        <v>5.770707088998381</v>
      </c>
      <c r="L12" s="26">
        <f t="shared" si="2"/>
        <v>8.057753880851255</v>
      </c>
      <c r="M12" s="26">
        <f t="shared" si="3"/>
        <v>6.55313766419547</v>
      </c>
      <c r="N12" s="26">
        <f t="shared" si="4"/>
        <v>5.976434834218208</v>
      </c>
      <c r="O12" s="26">
        <f t="shared" si="5"/>
        <v>5.573178104863286</v>
      </c>
      <c r="P12" s="26">
        <f t="shared" si="6"/>
        <v>5.91895882786821</v>
      </c>
      <c r="Q12" s="26">
        <f t="shared" si="7"/>
        <v>6.237095233640183</v>
      </c>
    </row>
    <row r="13" spans="1:17" ht="16.5" customHeight="1">
      <c r="A13" s="22" t="s">
        <v>17</v>
      </c>
      <c r="B13" s="22" t="s">
        <v>7</v>
      </c>
      <c r="C13" s="32">
        <v>854123</v>
      </c>
      <c r="D13" s="37">
        <v>84676.8615</v>
      </c>
      <c r="E13" s="37">
        <v>106212.19083</v>
      </c>
      <c r="F13" s="37">
        <v>148372.155</v>
      </c>
      <c r="G13" s="37">
        <v>150250.6969</v>
      </c>
      <c r="H13" s="37">
        <v>194758.6054</v>
      </c>
      <c r="I13" s="35">
        <v>684271</v>
      </c>
      <c r="J13" s="24"/>
      <c r="K13" s="26">
        <f t="shared" si="1"/>
        <v>23.434542809622034</v>
      </c>
      <c r="L13" s="26">
        <f t="shared" si="2"/>
        <v>17.826255550323435</v>
      </c>
      <c r="M13" s="26">
        <f t="shared" si="3"/>
        <v>16.90843849421026</v>
      </c>
      <c r="N13" s="26">
        <f t="shared" si="4"/>
        <v>20.69246991377687</v>
      </c>
      <c r="O13" s="26">
        <f t="shared" si="5"/>
        <v>18.184265863860592</v>
      </c>
      <c r="P13" s="26">
        <f t="shared" si="6"/>
        <v>18.90015053522606</v>
      </c>
      <c r="Q13" s="26">
        <f t="shared" si="7"/>
        <v>18.609815346255687</v>
      </c>
    </row>
    <row r="14" spans="1:17" ht="16.5" customHeight="1">
      <c r="A14" s="22" t="s">
        <v>18</v>
      </c>
      <c r="B14" s="22" t="s">
        <v>8</v>
      </c>
      <c r="C14" s="32">
        <v>153600</v>
      </c>
      <c r="D14" s="37">
        <v>19501.178200000002</v>
      </c>
      <c r="E14" s="37">
        <v>30260.44613</v>
      </c>
      <c r="F14" s="37">
        <v>39041.182400000005</v>
      </c>
      <c r="G14" s="37">
        <v>45056.2526</v>
      </c>
      <c r="H14" s="37">
        <v>51793.8106</v>
      </c>
      <c r="I14" s="35">
        <v>185653</v>
      </c>
      <c r="J14" s="24"/>
      <c r="K14" s="26">
        <f t="shared" si="1"/>
        <v>4.2143178155347</v>
      </c>
      <c r="L14" s="26">
        <f t="shared" si="2"/>
        <v>4.105407073047888</v>
      </c>
      <c r="M14" s="26">
        <f t="shared" si="3"/>
        <v>4.817308523608276</v>
      </c>
      <c r="N14" s="26">
        <f t="shared" si="4"/>
        <v>5.444812014830378</v>
      </c>
      <c r="O14" s="26">
        <f t="shared" si="5"/>
        <v>5.452985530263187</v>
      </c>
      <c r="P14" s="26">
        <f t="shared" si="6"/>
        <v>5.026277607207528</v>
      </c>
      <c r="Q14" s="26">
        <f t="shared" si="7"/>
        <v>5.049122421494419</v>
      </c>
    </row>
    <row r="15" spans="1:17" ht="16.5" customHeight="1">
      <c r="A15" s="22" t="s">
        <v>19</v>
      </c>
      <c r="B15" s="22" t="s">
        <v>9</v>
      </c>
      <c r="C15" s="32">
        <v>572443</v>
      </c>
      <c r="D15" s="37">
        <v>83743.30099999999</v>
      </c>
      <c r="E15" s="37">
        <v>105064.28470000002</v>
      </c>
      <c r="F15" s="37">
        <v>127356.3849</v>
      </c>
      <c r="G15" s="37">
        <v>139541.43300000002</v>
      </c>
      <c r="H15" s="38">
        <v>157479.7195</v>
      </c>
      <c r="I15" s="35">
        <v>613185</v>
      </c>
      <c r="J15" s="24"/>
      <c r="K15" s="26">
        <f t="shared" si="1"/>
        <v>15.70609852394616</v>
      </c>
      <c r="L15" s="26">
        <f t="shared" si="2"/>
        <v>17.629721482457825</v>
      </c>
      <c r="M15" s="26">
        <f t="shared" si="3"/>
        <v>16.72569769916068</v>
      </c>
      <c r="N15" s="26">
        <f t="shared" si="4"/>
        <v>17.761541327418453</v>
      </c>
      <c r="O15" s="26">
        <f t="shared" si="5"/>
        <v>16.88816470771451</v>
      </c>
      <c r="P15" s="26">
        <f t="shared" si="6"/>
        <v>15.282459014749008</v>
      </c>
      <c r="Q15" s="26">
        <f t="shared" si="7"/>
        <v>16.676520885868015</v>
      </c>
    </row>
    <row r="16" spans="1:17" ht="16.5" customHeight="1">
      <c r="A16" s="22" t="s">
        <v>20</v>
      </c>
      <c r="B16" s="22" t="s">
        <v>10</v>
      </c>
      <c r="C16" s="32">
        <v>95380</v>
      </c>
      <c r="D16" s="37">
        <v>8348.07</v>
      </c>
      <c r="E16" s="37">
        <v>13089.89</v>
      </c>
      <c r="F16" s="37">
        <v>14748.41</v>
      </c>
      <c r="G16" s="37">
        <v>10335.7</v>
      </c>
      <c r="H16" s="37">
        <v>11994.38</v>
      </c>
      <c r="I16" s="35">
        <v>58516</v>
      </c>
      <c r="J16" s="24"/>
      <c r="K16" s="26">
        <f t="shared" si="1"/>
        <v>2.616937716443357</v>
      </c>
      <c r="L16" s="26">
        <f t="shared" si="2"/>
        <v>1.7574438463568771</v>
      </c>
      <c r="M16" s="26">
        <f t="shared" si="3"/>
        <v>2.0838436551528376</v>
      </c>
      <c r="N16" s="26">
        <f t="shared" si="4"/>
        <v>2.056861883559256</v>
      </c>
      <c r="O16" s="26">
        <f t="shared" si="5"/>
        <v>1.2508901493760987</v>
      </c>
      <c r="P16" s="26">
        <f t="shared" si="6"/>
        <v>1.16398239303014</v>
      </c>
      <c r="Q16" s="26">
        <f t="shared" si="7"/>
        <v>1.5914337372203375</v>
      </c>
    </row>
    <row r="17" spans="1:17" ht="16.5" customHeight="1">
      <c r="A17" s="22" t="s">
        <v>21</v>
      </c>
      <c r="B17" s="22" t="s">
        <v>11</v>
      </c>
      <c r="C17" s="32">
        <v>87933</v>
      </c>
      <c r="D17" s="37">
        <v>9908.9601</v>
      </c>
      <c r="E17" s="37">
        <v>11860.2284</v>
      </c>
      <c r="F17" s="37">
        <v>13267.155400000001</v>
      </c>
      <c r="G17" s="37">
        <v>15948.091699999999</v>
      </c>
      <c r="H17" s="38">
        <v>18312.7397</v>
      </c>
      <c r="I17" s="35">
        <v>69297</v>
      </c>
      <c r="J17" s="24"/>
      <c r="K17" s="26">
        <f t="shared" si="1"/>
        <v>2.412614638498781</v>
      </c>
      <c r="L17" s="26">
        <f t="shared" si="2"/>
        <v>2.0860439540565454</v>
      </c>
      <c r="M17" s="26">
        <f t="shared" si="3"/>
        <v>1.8880878066968854</v>
      </c>
      <c r="N17" s="26">
        <f t="shared" si="4"/>
        <v>1.8502812334019298</v>
      </c>
      <c r="O17" s="26">
        <f t="shared" si="5"/>
        <v>1.9301364018766716</v>
      </c>
      <c r="P17" s="26">
        <f t="shared" si="6"/>
        <v>1.7771411760294447</v>
      </c>
      <c r="Q17" s="26">
        <f t="shared" si="7"/>
        <v>1.8846398196759477</v>
      </c>
    </row>
    <row r="18" spans="1:17" ht="16.5" customHeight="1">
      <c r="A18" s="22" t="s">
        <v>22</v>
      </c>
      <c r="B18" s="22" t="s">
        <v>32</v>
      </c>
      <c r="C18" s="32">
        <v>62523</v>
      </c>
      <c r="D18" s="37">
        <v>10182.5323</v>
      </c>
      <c r="E18" s="37">
        <v>11107.848329999999</v>
      </c>
      <c r="F18" s="37">
        <v>11482.107100000001</v>
      </c>
      <c r="G18" s="37">
        <v>20496.2304</v>
      </c>
      <c r="H18" s="37">
        <v>36107.4328</v>
      </c>
      <c r="I18" s="35">
        <v>89376</v>
      </c>
      <c r="J18" s="24"/>
      <c r="K18" s="26">
        <f t="shared" si="1"/>
        <v>1.715441359249193</v>
      </c>
      <c r="L18" s="26">
        <f t="shared" si="2"/>
        <v>2.1436366406804375</v>
      </c>
      <c r="M18" s="26">
        <f t="shared" si="3"/>
        <v>1.768312740968071</v>
      </c>
      <c r="N18" s="26">
        <f t="shared" si="4"/>
        <v>1.6013325122460735</v>
      </c>
      <c r="O18" s="26">
        <f t="shared" si="5"/>
        <v>2.4805801935720786</v>
      </c>
      <c r="P18" s="26">
        <f t="shared" si="6"/>
        <v>3.5040090472970653</v>
      </c>
      <c r="Q18" s="26">
        <f t="shared" si="7"/>
        <v>2.4307194903582765</v>
      </c>
    </row>
    <row r="19" spans="1:17" ht="16.5" customHeight="1">
      <c r="A19" s="22" t="s">
        <v>23</v>
      </c>
      <c r="B19" s="22" t="s">
        <v>33</v>
      </c>
      <c r="C19" s="32">
        <v>1102327</v>
      </c>
      <c r="D19" s="37">
        <v>153133.05599999998</v>
      </c>
      <c r="E19" s="37">
        <v>209206.31774</v>
      </c>
      <c r="F19" s="37">
        <v>215954.7919</v>
      </c>
      <c r="G19" s="37">
        <v>272031.22250000003</v>
      </c>
      <c r="H19" s="37">
        <v>347250.3968</v>
      </c>
      <c r="I19" s="35">
        <v>1197576</v>
      </c>
      <c r="J19" s="24"/>
      <c r="K19" s="26">
        <f t="shared" si="1"/>
        <v>30.244507256802862</v>
      </c>
      <c r="L19" s="26">
        <f t="shared" si="2"/>
        <v>32.23772044808237</v>
      </c>
      <c r="M19" s="26">
        <f t="shared" si="3"/>
        <v>33.30457764277527</v>
      </c>
      <c r="N19" s="26">
        <f t="shared" si="4"/>
        <v>30.117767273291236</v>
      </c>
      <c r="O19" s="26">
        <f t="shared" si="5"/>
        <v>32.92289603490695</v>
      </c>
      <c r="P19" s="26">
        <f t="shared" si="6"/>
        <v>33.69856114679789</v>
      </c>
      <c r="Q19" s="26">
        <f t="shared" si="7"/>
        <v>32.56994410563578</v>
      </c>
    </row>
    <row r="20" spans="1:17" ht="16.5" customHeight="1">
      <c r="A20" s="22" t="s">
        <v>24</v>
      </c>
      <c r="B20" s="22" t="s">
        <v>34</v>
      </c>
      <c r="C20" s="32">
        <v>42283</v>
      </c>
      <c r="D20" s="37">
        <v>6242.8674</v>
      </c>
      <c r="E20" s="37">
        <v>6998.9844299999995</v>
      </c>
      <c r="F20" s="37">
        <v>7972.4382000000005</v>
      </c>
      <c r="G20" s="37">
        <v>9087.65643</v>
      </c>
      <c r="H20" s="37">
        <v>25294.855600000003</v>
      </c>
      <c r="I20" s="35">
        <v>55597</v>
      </c>
      <c r="J20" s="24"/>
      <c r="K20" s="26">
        <f t="shared" si="1"/>
        <v>1.1601171887646726</v>
      </c>
      <c r="L20" s="26">
        <f t="shared" si="2"/>
        <v>1.3142545397621195</v>
      </c>
      <c r="M20" s="26">
        <f t="shared" si="3"/>
        <v>1.1142025866503842</v>
      </c>
      <c r="N20" s="26">
        <f t="shared" si="4"/>
        <v>1.1118625162042393</v>
      </c>
      <c r="O20" s="26">
        <f t="shared" si="5"/>
        <v>1.0998442204399665</v>
      </c>
      <c r="P20" s="26">
        <f t="shared" si="6"/>
        <v>2.4547135035441467</v>
      </c>
      <c r="Q20" s="26">
        <f t="shared" si="7"/>
        <v>1.5120469869478284</v>
      </c>
    </row>
    <row r="21" spans="1:17" ht="16.5" customHeight="1">
      <c r="A21" s="22" t="s">
        <v>25</v>
      </c>
      <c r="B21" s="22" t="s">
        <v>12</v>
      </c>
      <c r="C21" s="32">
        <v>3644718</v>
      </c>
      <c r="D21" s="33">
        <f aca="true" t="shared" si="8" ref="D21:I21">SUM(D9:D20)</f>
        <v>475012.0476</v>
      </c>
      <c r="E21" s="33">
        <f t="shared" si="8"/>
        <v>628160.84919</v>
      </c>
      <c r="F21" s="33">
        <f t="shared" si="8"/>
        <v>717034.5329400001</v>
      </c>
      <c r="G21" s="33">
        <f t="shared" si="8"/>
        <v>826267.5987300001</v>
      </c>
      <c r="H21" s="33">
        <f t="shared" si="8"/>
        <v>1030460.6042</v>
      </c>
      <c r="I21" s="36">
        <f t="shared" si="8"/>
        <v>3676936</v>
      </c>
      <c r="J21" s="24"/>
      <c r="K21" s="26">
        <f aca="true" t="shared" si="9" ref="K21:Q21">+C21/C$21*100</f>
        <v>100</v>
      </c>
      <c r="L21" s="26">
        <f t="shared" si="9"/>
        <v>100</v>
      </c>
      <c r="M21" s="26">
        <f t="shared" si="9"/>
        <v>100</v>
      </c>
      <c r="N21" s="26">
        <f t="shared" si="9"/>
        <v>100</v>
      </c>
      <c r="O21" s="26">
        <f t="shared" si="9"/>
        <v>100</v>
      </c>
      <c r="P21" s="26">
        <f t="shared" si="9"/>
        <v>100</v>
      </c>
      <c r="Q21" s="26">
        <f t="shared" si="9"/>
        <v>100</v>
      </c>
    </row>
    <row r="22" spans="1:16" ht="16.5" customHeight="1" hidden="1">
      <c r="A22" s="22"/>
      <c r="B22" s="22" t="s">
        <v>6</v>
      </c>
      <c r="C22" s="23">
        <v>2156571</v>
      </c>
      <c r="D22" s="28" t="s">
        <v>36</v>
      </c>
      <c r="E22" s="28" t="s">
        <v>36</v>
      </c>
      <c r="F22" s="28" t="s">
        <v>36</v>
      </c>
      <c r="G22" s="28" t="s">
        <v>36</v>
      </c>
      <c r="H22" s="28"/>
      <c r="I22" s="28" t="s">
        <v>36</v>
      </c>
      <c r="J22" s="26"/>
      <c r="K22" s="25">
        <f>+C22/C21*100</f>
        <v>59.169762928160694</v>
      </c>
      <c r="L22" s="27" t="s">
        <v>36</v>
      </c>
      <c r="M22" s="27" t="s">
        <v>36</v>
      </c>
      <c r="N22" s="27" t="s">
        <v>36</v>
      </c>
      <c r="O22" s="27" t="s">
        <v>36</v>
      </c>
      <c r="P22" s="27" t="s">
        <v>36</v>
      </c>
    </row>
    <row r="23" spans="1:16" ht="16.5" customHeight="1" hidden="1">
      <c r="A23" s="22"/>
      <c r="B23" s="22" t="s">
        <v>42</v>
      </c>
      <c r="C23" s="23">
        <v>1488147</v>
      </c>
      <c r="D23" s="28" t="s">
        <v>36</v>
      </c>
      <c r="E23" s="28" t="s">
        <v>36</v>
      </c>
      <c r="F23" s="28" t="s">
        <v>36</v>
      </c>
      <c r="G23" s="28" t="s">
        <v>36</v>
      </c>
      <c r="H23" s="28"/>
      <c r="I23" s="28" t="s">
        <v>36</v>
      </c>
      <c r="J23" s="26"/>
      <c r="K23" s="25">
        <f>+C23/C21*100</f>
        <v>40.830237071839306</v>
      </c>
      <c r="L23" s="27" t="s">
        <v>36</v>
      </c>
      <c r="M23" s="27" t="s">
        <v>36</v>
      </c>
      <c r="N23" s="27" t="s">
        <v>36</v>
      </c>
      <c r="O23" s="27" t="s">
        <v>36</v>
      </c>
      <c r="P23" s="27" t="s">
        <v>36</v>
      </c>
    </row>
    <row r="24" spans="1:17" ht="16.5" customHeight="1">
      <c r="A24" s="29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6"/>
    </row>
    <row r="25" spans="1:16" ht="16.5" customHeight="1">
      <c r="A25" s="1" t="s">
        <v>5</v>
      </c>
      <c r="N25" s="8"/>
      <c r="O25" s="8"/>
      <c r="P25" s="8"/>
    </row>
    <row r="26" spans="1:4" ht="16.5" customHeight="1">
      <c r="A26" s="1" t="s">
        <v>43</v>
      </c>
      <c r="C26" s="2"/>
      <c r="D26" s="31"/>
    </row>
    <row r="27" ht="16.5" customHeight="1">
      <c r="C27" s="9"/>
    </row>
    <row r="28" ht="19.5" customHeight="1">
      <c r="A28" s="5"/>
    </row>
    <row r="29" ht="19.5" customHeight="1">
      <c r="A29" s="5"/>
    </row>
    <row r="30" ht="19.5" customHeight="1">
      <c r="A30" s="5"/>
    </row>
    <row r="31" ht="19.5" customHeight="1">
      <c r="A31" s="5"/>
    </row>
    <row r="32" ht="19.5" customHeight="1">
      <c r="A32" s="5"/>
    </row>
    <row r="33" ht="19.5" customHeight="1">
      <c r="A33" s="5"/>
    </row>
    <row r="34" ht="19.5" customHeight="1">
      <c r="A34" s="5"/>
    </row>
    <row r="35" ht="19.5" customHeight="1">
      <c r="A35" s="5"/>
    </row>
    <row r="36" ht="19.5" customHeight="1">
      <c r="A36" s="5"/>
    </row>
    <row r="37" ht="6.75" customHeight="1">
      <c r="A37" s="10"/>
    </row>
  </sheetData>
  <sheetProtection/>
  <mergeCells count="4">
    <mergeCell ref="A2:M2"/>
    <mergeCell ref="C3:I3"/>
    <mergeCell ref="K3:Q3"/>
    <mergeCell ref="A1:Q1"/>
  </mergeCells>
  <printOptions/>
  <pageMargins left="0.958661417" right="0.5" top="0.748031496062992" bottom="0.748031496062992" header="0.31496062992126" footer="0.31496062992126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aa</cp:lastModifiedBy>
  <cp:lastPrinted>2013-02-21T10:19:50Z</cp:lastPrinted>
  <dcterms:created xsi:type="dcterms:W3CDTF">1996-10-14T23:33:28Z</dcterms:created>
  <dcterms:modified xsi:type="dcterms:W3CDTF">2013-02-26T11:06:34Z</dcterms:modified>
  <cp:category/>
  <cp:version/>
  <cp:contentType/>
  <cp:contentStatus/>
</cp:coreProperties>
</file>