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910" windowHeight="5295" tabRatio="642" activeTab="0"/>
  </bookViews>
  <sheets>
    <sheet name="tab 2.9" sheetId="1" r:id="rId1"/>
  </sheets>
  <definedNames/>
  <calcPr fullCalcOnLoad="1"/>
</workbook>
</file>

<file path=xl/sharedStrings.xml><?xml version="1.0" encoding="utf-8"?>
<sst xmlns="http://schemas.openxmlformats.org/spreadsheetml/2006/main" count="203" uniqueCount="64">
  <si>
    <t>2002-03</t>
  </si>
  <si>
    <t>2003-04</t>
  </si>
  <si>
    <t>2004-05</t>
  </si>
  <si>
    <t>a</t>
  </si>
  <si>
    <t>Annual Plan</t>
  </si>
  <si>
    <t>Percentage distribution</t>
  </si>
  <si>
    <t>2005-06</t>
  </si>
  <si>
    <t>Head of development</t>
  </si>
  <si>
    <t>(Actual)</t>
  </si>
  <si>
    <t>Source : Planning Commission.</t>
  </si>
  <si>
    <t>Energy</t>
  </si>
  <si>
    <t>Industry &amp; Minerals</t>
  </si>
  <si>
    <t>Transport</t>
  </si>
  <si>
    <t>Communications</t>
  </si>
  <si>
    <t>Science, Technology &amp;Environment</t>
  </si>
  <si>
    <t>Total (I to XII)</t>
  </si>
  <si>
    <t>2002-07</t>
  </si>
  <si>
    <t>2006-07</t>
  </si>
  <si>
    <t>Tenth 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</si>
  <si>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</si>
  <si>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</si>
  <si>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</si>
  <si>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</si>
  <si>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</si>
  <si>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</si>
  <si>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</si>
  <si>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</si>
  <si>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</si>
  <si>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</si>
  <si>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</si>
  <si>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</si>
  <si>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</si>
  <si>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S.No.</t>
  </si>
  <si>
    <t>Rural development</t>
  </si>
  <si>
    <t>Agriculture &amp; allied activities</t>
  </si>
  <si>
    <t>Special area programmes</t>
  </si>
  <si>
    <t>Irrigation &amp; flood control</t>
  </si>
  <si>
    <t>General economic services</t>
  </si>
  <si>
    <t>Social services</t>
  </si>
  <si>
    <t>General services</t>
  </si>
  <si>
    <t>na</t>
  </si>
  <si>
    <t>RE  Revised Estimates</t>
  </si>
  <si>
    <t>2.9 TENTH PLAN OUTLAY BY HEADS OF DEVELOPMENT : CENTRE, STATES AND UNION TERRITORIES 2002-07 AND ANNUAL PLANS 2002-03 TO 2006-07</t>
  </si>
  <si>
    <r>
      <t>Amount (</t>
    </r>
    <r>
      <rPr>
        <b/>
        <sz val="10"/>
        <rFont val="Rupee Foradian"/>
        <family val="2"/>
      </rPr>
      <t>`</t>
    </r>
    <r>
      <rPr>
        <b/>
        <sz val="10"/>
        <rFont val="Book Antiqua"/>
        <family val="1"/>
      </rPr>
      <t xml:space="preserve"> crore)</t>
    </r>
  </si>
  <si>
    <r>
      <t xml:space="preserve">   </t>
    </r>
    <r>
      <rPr>
        <vertAlign val="superscript"/>
        <sz val="10"/>
        <rFont val="Book Antiqua"/>
        <family val="1"/>
      </rPr>
      <t xml:space="preserve"> b</t>
    </r>
    <r>
      <rPr>
        <sz val="10"/>
        <rFont val="Book Antiqua"/>
        <family val="1"/>
      </rPr>
      <t xml:space="preserve"> Some U.T. Outlays included in State Outlays</t>
    </r>
  </si>
  <si>
    <t xml:space="preserve">  a. Power</t>
  </si>
  <si>
    <t xml:space="preserve">  b. Petroleum</t>
  </si>
  <si>
    <t xml:space="preserve">  c. Coal &amp; Lignite</t>
  </si>
  <si>
    <t xml:space="preserve">  d. Non-conventional sources of energy</t>
  </si>
  <si>
    <t xml:space="preserve">  a. Village &amp; small scale Industries</t>
  </si>
  <si>
    <t xml:space="preserve">  b. Other industries</t>
  </si>
  <si>
    <t xml:space="preserve">  a. Railways</t>
  </si>
  <si>
    <t xml:space="preserve">  b. Others</t>
  </si>
  <si>
    <t xml:space="preserve">  a. Education</t>
  </si>
  <si>
    <t xml:space="preserve">  b. Medical &amp; public health</t>
  </si>
  <si>
    <t xml:space="preserve">  c. Family welfare</t>
  </si>
  <si>
    <t xml:space="preserve">  d. Housing</t>
  </si>
  <si>
    <t xml:space="preserve">  e. Urban development</t>
  </si>
  <si>
    <t xml:space="preserve">  f . Other social services</t>
  </si>
  <si>
    <t xml:space="preserve">  a. Central Plans</t>
  </si>
  <si>
    <t xml:space="preserve">  b. State Plans</t>
  </si>
  <si>
    <r>
      <t xml:space="preserve">  c. Union Territory Plans </t>
    </r>
    <r>
      <rPr>
        <vertAlign val="superscript"/>
        <sz val="10"/>
        <rFont val="Book Antiqua"/>
        <family val="1"/>
      </rPr>
      <t>b</t>
    </r>
  </si>
  <si>
    <t>na   Not available</t>
  </si>
  <si>
    <r>
      <t xml:space="preserve">    </t>
    </r>
    <r>
      <rPr>
        <vertAlign val="superscript"/>
        <sz val="10"/>
        <rFont val="Book Antiqua"/>
        <family val="1"/>
      </rPr>
      <t>a</t>
    </r>
    <r>
      <rPr>
        <sz val="10"/>
        <rFont val="Book Antiqua"/>
        <family val="1"/>
      </rPr>
      <t xml:space="preserve"> Tenth Plan allocations have been made broad sector-wise</t>
    </r>
  </si>
</sst>
</file>

<file path=xl/styles.xml><?xml version="1.0" encoding="utf-8"?>
<styleSheet xmlns="http://schemas.openxmlformats.org/spreadsheetml/2006/main">
  <numFmts count="4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_);\(0\)"/>
    <numFmt numFmtId="174" formatCode="0.00_);\(0.00\)"/>
    <numFmt numFmtId="175" formatCode="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\(0\)"/>
    <numFmt numFmtId="184" formatCode="0.00000000"/>
    <numFmt numFmtId="185" formatCode="0.0000000"/>
    <numFmt numFmtId="186" formatCode="0\)"/>
    <numFmt numFmtId="187" formatCode="0_)"/>
    <numFmt numFmtId="188" formatCode="0.0_)"/>
    <numFmt numFmtId="189" formatCode="0."/>
    <numFmt numFmtId="190" formatCode="0.000000_)"/>
    <numFmt numFmtId="191" formatCode="0.00_)"/>
    <numFmt numFmtId="192" formatCode="0.000_)"/>
    <numFmt numFmtId="193" formatCode="#,##0.0"/>
    <numFmt numFmtId="194" formatCode="0.00;[Red]0.00"/>
    <numFmt numFmtId="195" formatCode="0.0;[Red]0.0"/>
    <numFmt numFmtId="196" formatCode="0;[Red]0"/>
    <numFmt numFmtId="197" formatCode="0.000000000"/>
    <numFmt numFmtId="198" formatCode="0.0000000000"/>
    <numFmt numFmtId="199" formatCode="0.00000000000"/>
    <numFmt numFmtId="200" formatCode="0.0000000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vertAlign val="superscript"/>
      <sz val="10"/>
      <name val="Book Antiqua"/>
      <family val="1"/>
    </font>
    <font>
      <sz val="12"/>
      <name val="Arial MT"/>
      <family val="0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87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172" fontId="3" fillId="0" borderId="0" xfId="0" applyNumberFormat="1" applyFont="1" applyAlignment="1">
      <alignment horizontal="right"/>
    </xf>
    <xf numFmtId="172" fontId="3" fillId="0" borderId="12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BreakPreview" zoomScaleNormal="70" zoomScaleSheetLayoutView="100" zoomScalePageLayoutView="0" workbookViewId="0" topLeftCell="A19">
      <selection activeCell="B40" sqref="B40"/>
    </sheetView>
  </sheetViews>
  <sheetFormatPr defaultColWidth="9.140625" defaultRowHeight="12.75"/>
  <cols>
    <col min="1" max="1" width="9.140625" style="1" customWidth="1"/>
    <col min="2" max="2" width="35.421875" style="1" customWidth="1"/>
    <col min="3" max="3" width="10.57421875" style="1" bestFit="1" customWidth="1"/>
    <col min="4" max="8" width="11.57421875" style="1" bestFit="1" customWidth="1"/>
    <col min="9" max="9" width="2.140625" style="1" customWidth="1"/>
    <col min="10" max="10" width="11.421875" style="1" customWidth="1"/>
    <col min="11" max="15" width="11.57421875" style="1" bestFit="1" customWidth="1"/>
    <col min="16" max="16384" width="9.140625" style="1" customWidth="1"/>
  </cols>
  <sheetData>
    <row r="1" spans="1:15" s="5" customFormat="1" ht="15">
      <c r="A1" s="20" t="s">
        <v>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s="5" customFormat="1" ht="15">
      <c r="A2" s="4"/>
      <c r="B2" s="4"/>
      <c r="C2" s="19" t="s">
        <v>43</v>
      </c>
      <c r="D2" s="19"/>
      <c r="E2" s="19"/>
      <c r="F2" s="19"/>
      <c r="G2" s="19"/>
      <c r="H2" s="19"/>
      <c r="I2" s="16"/>
      <c r="J2" s="19" t="s">
        <v>5</v>
      </c>
      <c r="K2" s="19"/>
      <c r="L2" s="19"/>
      <c r="M2" s="19"/>
      <c r="N2" s="19"/>
      <c r="O2" s="19"/>
    </row>
    <row r="3" spans="1:15" s="5" customFormat="1" ht="15">
      <c r="A3" s="3" t="s">
        <v>32</v>
      </c>
      <c r="B3" s="3" t="s">
        <v>7</v>
      </c>
      <c r="C3" s="10" t="s">
        <v>18</v>
      </c>
      <c r="D3" s="10" t="s">
        <v>4</v>
      </c>
      <c r="E3" s="10" t="s">
        <v>4</v>
      </c>
      <c r="F3" s="10" t="s">
        <v>4</v>
      </c>
      <c r="G3" s="10" t="s">
        <v>4</v>
      </c>
      <c r="H3" s="10" t="s">
        <v>4</v>
      </c>
      <c r="I3" s="10"/>
      <c r="J3" s="10" t="s">
        <v>4</v>
      </c>
      <c r="K3" s="10" t="s">
        <v>4</v>
      </c>
      <c r="L3" s="10" t="s">
        <v>4</v>
      </c>
      <c r="M3" s="10" t="s">
        <v>4</v>
      </c>
      <c r="N3" s="10" t="s">
        <v>4</v>
      </c>
      <c r="O3" s="10" t="s">
        <v>4</v>
      </c>
    </row>
    <row r="4" spans="1:15" s="5" customFormat="1" ht="15">
      <c r="A4" s="3"/>
      <c r="B4" s="3"/>
      <c r="C4" s="10" t="s">
        <v>16</v>
      </c>
      <c r="D4" s="10" t="s">
        <v>0</v>
      </c>
      <c r="E4" s="10" t="s">
        <v>1</v>
      </c>
      <c r="F4" s="10" t="s">
        <v>2</v>
      </c>
      <c r="G4" s="10" t="s">
        <v>6</v>
      </c>
      <c r="H4" s="10" t="s">
        <v>17</v>
      </c>
      <c r="I4" s="10"/>
      <c r="J4" s="10" t="s">
        <v>16</v>
      </c>
      <c r="K4" s="10" t="s">
        <v>0</v>
      </c>
      <c r="L4" s="10" t="s">
        <v>1</v>
      </c>
      <c r="M4" s="10" t="s">
        <v>2</v>
      </c>
      <c r="N4" s="10" t="s">
        <v>6</v>
      </c>
      <c r="O4" s="10" t="s">
        <v>17</v>
      </c>
    </row>
    <row r="5" spans="1:15" s="5" customFormat="1" ht="15">
      <c r="A5" s="12"/>
      <c r="B5" s="12"/>
      <c r="C5" s="13" t="s">
        <v>8</v>
      </c>
      <c r="D5" s="13" t="s">
        <v>8</v>
      </c>
      <c r="E5" s="13" t="s">
        <v>8</v>
      </c>
      <c r="F5" s="13" t="s">
        <v>8</v>
      </c>
      <c r="G5" s="13" t="s">
        <v>8</v>
      </c>
      <c r="H5" s="13" t="s">
        <v>8</v>
      </c>
      <c r="I5" s="13"/>
      <c r="J5" s="13" t="s">
        <v>8</v>
      </c>
      <c r="K5" s="13" t="s">
        <v>8</v>
      </c>
      <c r="L5" s="13" t="s">
        <v>8</v>
      </c>
      <c r="M5" s="13" t="s">
        <v>8</v>
      </c>
      <c r="N5" s="13" t="s">
        <v>8</v>
      </c>
      <c r="O5" s="13" t="s">
        <v>8</v>
      </c>
    </row>
    <row r="6" spans="1:15" s="5" customFormat="1" ht="15">
      <c r="A6" s="6">
        <v>1</v>
      </c>
      <c r="B6" s="6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/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15" ht="13.5">
      <c r="A7" s="1" t="s">
        <v>19</v>
      </c>
      <c r="B7" s="1" t="s">
        <v>34</v>
      </c>
      <c r="C7" s="8">
        <v>58933</v>
      </c>
      <c r="D7" s="8">
        <v>7655</v>
      </c>
      <c r="E7" s="8">
        <v>8776</v>
      </c>
      <c r="F7" s="8">
        <v>10963</v>
      </c>
      <c r="G7" s="8">
        <v>12554</v>
      </c>
      <c r="H7" s="11">
        <v>16573.21</v>
      </c>
      <c r="I7" s="11"/>
      <c r="J7" s="14">
        <f aca="true" t="shared" si="0" ref="J7:K11">+C7/C$33*100</f>
        <v>3.862840422930982</v>
      </c>
      <c r="K7" s="14">
        <f t="shared" si="0"/>
        <v>3.6417177680623016</v>
      </c>
      <c r="L7" s="14">
        <f aca="true" t="shared" si="1" ref="L7:O11">+E7/E$33*100</f>
        <v>3.9034457605180872</v>
      </c>
      <c r="M7" s="14">
        <f t="shared" si="1"/>
        <v>4.157927673373409</v>
      </c>
      <c r="N7" s="14">
        <f t="shared" si="1"/>
        <v>5.078951520570279</v>
      </c>
      <c r="O7" s="14">
        <f t="shared" si="1"/>
        <v>5.347718803967981</v>
      </c>
    </row>
    <row r="8" spans="1:15" ht="13.5">
      <c r="A8" s="1" t="s">
        <v>20</v>
      </c>
      <c r="B8" s="1" t="s">
        <v>33</v>
      </c>
      <c r="C8" s="8">
        <v>121928</v>
      </c>
      <c r="D8" s="8">
        <v>19753</v>
      </c>
      <c r="E8" s="8">
        <v>20729</v>
      </c>
      <c r="F8" s="8">
        <v>18584</v>
      </c>
      <c r="G8" s="8">
        <v>25717</v>
      </c>
      <c r="H8" s="11">
        <v>30153.92</v>
      </c>
      <c r="I8" s="11"/>
      <c r="J8" s="14">
        <f t="shared" si="0"/>
        <v>7.991929938864962</v>
      </c>
      <c r="K8" s="14">
        <f t="shared" si="0"/>
        <v>9.397106606470889</v>
      </c>
      <c r="L8" s="14">
        <f aca="true" t="shared" si="2" ref="L8:L36">+E8/E$33*100</f>
        <v>9.219978027550072</v>
      </c>
      <c r="M8" s="14">
        <f t="shared" si="1"/>
        <v>7.048337852957351</v>
      </c>
      <c r="N8" s="14">
        <f t="shared" si="1"/>
        <v>10.404285188346812</v>
      </c>
      <c r="O8" s="14">
        <f>+H8/H$33*100</f>
        <v>9.729840205810833</v>
      </c>
    </row>
    <row r="9" spans="1:15" ht="13.5">
      <c r="A9" s="1" t="s">
        <v>21</v>
      </c>
      <c r="B9" s="1" t="s">
        <v>35</v>
      </c>
      <c r="C9" s="8">
        <v>20879</v>
      </c>
      <c r="D9" s="8">
        <v>1066</v>
      </c>
      <c r="E9" s="8">
        <v>1540</v>
      </c>
      <c r="F9" s="8">
        <v>2385</v>
      </c>
      <c r="G9" s="11">
        <v>4234.48</v>
      </c>
      <c r="H9" s="11">
        <v>5602.86</v>
      </c>
      <c r="I9" s="11"/>
      <c r="J9" s="14">
        <f t="shared" si="0"/>
        <v>1.3685413128531716</v>
      </c>
      <c r="K9" s="14">
        <f t="shared" si="0"/>
        <v>0.5071288230900606</v>
      </c>
      <c r="L9" s="14">
        <f t="shared" si="2"/>
        <v>0.6849711111209953</v>
      </c>
      <c r="M9" s="14">
        <f t="shared" si="1"/>
        <v>0.9045569188174387</v>
      </c>
      <c r="N9" s="14">
        <f t="shared" si="1"/>
        <v>1.7131367400688573</v>
      </c>
      <c r="O9" s="14">
        <f>+H9/H$33*100</f>
        <v>1.80788874201196</v>
      </c>
    </row>
    <row r="10" spans="1:15" ht="13.5">
      <c r="A10" s="1" t="s">
        <v>22</v>
      </c>
      <c r="B10" s="1" t="s">
        <v>36</v>
      </c>
      <c r="C10" s="8">
        <v>103315</v>
      </c>
      <c r="D10" s="8">
        <v>11965</v>
      </c>
      <c r="E10" s="8">
        <v>12900</v>
      </c>
      <c r="F10" s="8">
        <v>19024</v>
      </c>
      <c r="G10" s="8">
        <v>26332</v>
      </c>
      <c r="H10" s="11">
        <v>31802.57</v>
      </c>
      <c r="I10" s="11"/>
      <c r="J10" s="14">
        <f t="shared" si="0"/>
        <v>6.7719165543093744</v>
      </c>
      <c r="K10" s="14">
        <f t="shared" si="0"/>
        <v>5.692116668173147</v>
      </c>
      <c r="L10" s="14">
        <f t="shared" si="2"/>
        <v>5.737745021727817</v>
      </c>
      <c r="M10" s="14">
        <f t="shared" si="1"/>
        <v>7.215216278231846</v>
      </c>
      <c r="N10" s="14">
        <f t="shared" si="1"/>
        <v>10.65309474587037</v>
      </c>
      <c r="O10" s="14">
        <f>+H10/H$33*100</f>
        <v>10.261814193116962</v>
      </c>
    </row>
    <row r="11" spans="1:15" ht="13.5">
      <c r="A11" s="1" t="s">
        <v>23</v>
      </c>
      <c r="B11" s="1" t="s">
        <v>10</v>
      </c>
      <c r="C11" s="8">
        <v>403927</v>
      </c>
      <c r="D11" s="8">
        <v>44710</v>
      </c>
      <c r="E11" s="8">
        <v>50199</v>
      </c>
      <c r="F11" s="8">
        <v>60729</v>
      </c>
      <c r="G11" s="8">
        <v>22043</v>
      </c>
      <c r="H11" s="11">
        <v>29449.81</v>
      </c>
      <c r="I11" s="11"/>
      <c r="J11" s="14">
        <f t="shared" si="0"/>
        <v>26.47592254786355</v>
      </c>
      <c r="K11" s="14">
        <f t="shared" si="0"/>
        <v>21.269915272379556</v>
      </c>
      <c r="L11" s="14">
        <f t="shared" si="2"/>
        <v>22.32783429036548</v>
      </c>
      <c r="M11" s="14">
        <f t="shared" si="1"/>
        <v>23.032636110215616</v>
      </c>
      <c r="N11" s="14">
        <f t="shared" si="1"/>
        <v>8.917900937384951</v>
      </c>
      <c r="O11" s="14">
        <f>+H11/H$33*100</f>
        <v>9.502643284570961</v>
      </c>
    </row>
    <row r="12" spans="2:15" ht="13.5">
      <c r="B12" s="1" t="s">
        <v>45</v>
      </c>
      <c r="C12" s="8" t="s">
        <v>3</v>
      </c>
      <c r="D12" s="8">
        <v>25281</v>
      </c>
      <c r="E12" s="8">
        <v>30785</v>
      </c>
      <c r="F12" s="8">
        <v>34315</v>
      </c>
      <c r="G12" s="8" t="s">
        <v>40</v>
      </c>
      <c r="H12" s="8" t="s">
        <v>40</v>
      </c>
      <c r="I12" s="8"/>
      <c r="J12" s="8" t="s">
        <v>3</v>
      </c>
      <c r="K12" s="14">
        <f aca="true" t="shared" si="3" ref="K12:K36">+D12/D$33*100</f>
        <v>12.026945381369439</v>
      </c>
      <c r="L12" s="14">
        <f t="shared" si="2"/>
        <v>13.692750425883013</v>
      </c>
      <c r="M12" s="8" t="s">
        <v>40</v>
      </c>
      <c r="N12" s="8" t="s">
        <v>40</v>
      </c>
      <c r="O12" s="8" t="s">
        <v>40</v>
      </c>
    </row>
    <row r="13" spans="2:15" ht="13.5">
      <c r="B13" s="1" t="s">
        <v>46</v>
      </c>
      <c r="C13" s="8" t="s">
        <v>3</v>
      </c>
      <c r="D13" s="8">
        <v>15806</v>
      </c>
      <c r="E13" s="8">
        <v>16626</v>
      </c>
      <c r="F13" s="8">
        <v>22999</v>
      </c>
      <c r="G13" s="8" t="s">
        <v>40</v>
      </c>
      <c r="H13" s="8" t="s">
        <v>40</v>
      </c>
      <c r="I13" s="8"/>
      <c r="J13" s="8" t="s">
        <v>3</v>
      </c>
      <c r="K13" s="14">
        <f t="shared" si="3"/>
        <v>7.519397915348497</v>
      </c>
      <c r="L13" s="14">
        <f t="shared" si="2"/>
        <v>7.395019281491992</v>
      </c>
      <c r="M13" s="8" t="s">
        <v>40</v>
      </c>
      <c r="N13" s="8" t="s">
        <v>40</v>
      </c>
      <c r="O13" s="8" t="s">
        <v>40</v>
      </c>
    </row>
    <row r="14" spans="2:15" ht="13.5">
      <c r="B14" s="1" t="s">
        <v>47</v>
      </c>
      <c r="C14" s="8" t="s">
        <v>3</v>
      </c>
      <c r="D14" s="8">
        <v>1911</v>
      </c>
      <c r="E14" s="8">
        <v>1583</v>
      </c>
      <c r="F14" s="8">
        <v>2518</v>
      </c>
      <c r="G14" s="8" t="s">
        <v>40</v>
      </c>
      <c r="H14" s="8" t="s">
        <v>40</v>
      </c>
      <c r="I14" s="8"/>
      <c r="J14" s="8" t="s">
        <v>3</v>
      </c>
      <c r="K14" s="14">
        <f t="shared" si="3"/>
        <v>0.909121182856572</v>
      </c>
      <c r="L14" s="14">
        <f t="shared" si="2"/>
        <v>0.7040969278600879</v>
      </c>
      <c r="M14" s="8" t="s">
        <v>40</v>
      </c>
      <c r="N14" s="8" t="s">
        <v>40</v>
      </c>
      <c r="O14" s="8" t="s">
        <v>40</v>
      </c>
    </row>
    <row r="15" spans="2:15" ht="13.5">
      <c r="B15" s="1" t="s">
        <v>48</v>
      </c>
      <c r="C15" s="8" t="s">
        <v>3</v>
      </c>
      <c r="D15" s="8">
        <v>1712</v>
      </c>
      <c r="E15" s="8">
        <v>1205</v>
      </c>
      <c r="F15" s="11">
        <v>896.43</v>
      </c>
      <c r="G15" s="8" t="s">
        <v>40</v>
      </c>
      <c r="H15" s="8" t="s">
        <v>40</v>
      </c>
      <c r="I15" s="8"/>
      <c r="J15" s="8" t="s">
        <v>3</v>
      </c>
      <c r="K15" s="14">
        <f t="shared" si="3"/>
        <v>0.8144507928050503</v>
      </c>
      <c r="L15" s="14">
        <f t="shared" si="2"/>
        <v>0.5359676551303891</v>
      </c>
      <c r="M15" s="8" t="s">
        <v>40</v>
      </c>
      <c r="N15" s="8" t="s">
        <v>40</v>
      </c>
      <c r="O15" s="8" t="s">
        <v>40</v>
      </c>
    </row>
    <row r="16" spans="1:15" ht="13.5">
      <c r="A16" s="1" t="s">
        <v>24</v>
      </c>
      <c r="B16" s="1" t="s">
        <v>11</v>
      </c>
      <c r="C16" s="8">
        <v>58939</v>
      </c>
      <c r="D16" s="8">
        <v>8776</v>
      </c>
      <c r="E16" s="8">
        <v>7703</v>
      </c>
      <c r="F16" s="8">
        <v>10113</v>
      </c>
      <c r="G16" s="8">
        <v>7898</v>
      </c>
      <c r="H16" s="11">
        <v>10344.42</v>
      </c>
      <c r="I16" s="11"/>
      <c r="J16" s="14">
        <f>+C16/C$33*100</f>
        <v>3.863233700764073</v>
      </c>
      <c r="K16" s="14">
        <f t="shared" si="3"/>
        <v>4.175011774332431</v>
      </c>
      <c r="L16" s="14">
        <f t="shared" si="2"/>
        <v>3.4261899149123547</v>
      </c>
      <c r="M16" s="14">
        <f>+F16/F$33*100</f>
        <v>3.8355488972749514</v>
      </c>
      <c r="N16" s="14">
        <f>+G16/G$33*100</f>
        <v>3.1952811143431634</v>
      </c>
      <c r="O16" s="14">
        <f>+H16/H$33*100</f>
        <v>3.3378596753521173</v>
      </c>
    </row>
    <row r="17" spans="2:15" ht="13.5">
      <c r="B17" s="1" t="s">
        <v>49</v>
      </c>
      <c r="C17" s="8" t="s">
        <v>3</v>
      </c>
      <c r="D17" s="8">
        <v>2083</v>
      </c>
      <c r="E17" s="8">
        <v>2186</v>
      </c>
      <c r="F17" s="8" t="s">
        <v>40</v>
      </c>
      <c r="G17" s="8" t="s">
        <v>40</v>
      </c>
      <c r="H17" s="8" t="s">
        <v>40</v>
      </c>
      <c r="I17" s="8"/>
      <c r="J17" s="8" t="s">
        <v>3</v>
      </c>
      <c r="K17" s="14">
        <f t="shared" si="3"/>
        <v>0.9909468466196962</v>
      </c>
      <c r="L17" s="14">
        <f t="shared" si="2"/>
        <v>0.9723031486431789</v>
      </c>
      <c r="M17" s="8" t="s">
        <v>40</v>
      </c>
      <c r="N17" s="8" t="s">
        <v>40</v>
      </c>
      <c r="O17" s="8" t="s">
        <v>40</v>
      </c>
    </row>
    <row r="18" spans="2:15" ht="13.5">
      <c r="B18" s="1" t="s">
        <v>50</v>
      </c>
      <c r="C18" s="8" t="s">
        <v>3</v>
      </c>
      <c r="D18" s="8">
        <v>6692</v>
      </c>
      <c r="E18" s="8">
        <v>5517</v>
      </c>
      <c r="F18" s="8" t="s">
        <v>40</v>
      </c>
      <c r="G18" s="8" t="s">
        <v>40</v>
      </c>
      <c r="H18" s="8" t="s">
        <v>40</v>
      </c>
      <c r="I18" s="8"/>
      <c r="J18" s="8" t="s">
        <v>3</v>
      </c>
      <c r="K18" s="14">
        <f t="shared" si="3"/>
        <v>3.1835891971094608</v>
      </c>
      <c r="L18" s="14">
        <f t="shared" si="2"/>
        <v>2.453886766269176</v>
      </c>
      <c r="M18" s="8" t="s">
        <v>40</v>
      </c>
      <c r="N18" s="8" t="s">
        <v>40</v>
      </c>
      <c r="O18" s="8" t="s">
        <v>40</v>
      </c>
    </row>
    <row r="19" spans="1:15" ht="13.5">
      <c r="A19" s="1" t="s">
        <v>25</v>
      </c>
      <c r="B19" s="1" t="s">
        <v>12</v>
      </c>
      <c r="C19" s="8">
        <v>225977</v>
      </c>
      <c r="D19" s="8">
        <v>35244</v>
      </c>
      <c r="E19" s="8">
        <v>35267</v>
      </c>
      <c r="F19" s="8">
        <v>38772</v>
      </c>
      <c r="G19" s="8">
        <v>38766</v>
      </c>
      <c r="H19" s="11">
        <v>52520.32</v>
      </c>
      <c r="I19" s="11"/>
      <c r="J19" s="14">
        <f>+C19/C$33*100</f>
        <v>14.811957481422539</v>
      </c>
      <c r="K19" s="14">
        <f t="shared" si="3"/>
        <v>16.76664938178808</v>
      </c>
      <c r="L19" s="14">
        <f t="shared" si="2"/>
        <v>15.686283231106584</v>
      </c>
      <c r="M19" s="14">
        <f>+F19/F$33*100</f>
        <v>14.705023419869912</v>
      </c>
      <c r="N19" s="14">
        <f>+G19/G$33*100</f>
        <v>15.683498060094589</v>
      </c>
      <c r="O19" s="14">
        <f>+H19/H$33*100</f>
        <v>16.946862005273307</v>
      </c>
    </row>
    <row r="20" spans="2:15" ht="13.5">
      <c r="B20" s="1" t="s">
        <v>51</v>
      </c>
      <c r="C20" s="8" t="s">
        <v>3</v>
      </c>
      <c r="D20" s="8">
        <v>11108</v>
      </c>
      <c r="E20" s="8">
        <v>13044</v>
      </c>
      <c r="F20" s="8" t="s">
        <v>40</v>
      </c>
      <c r="G20" s="8" t="s">
        <v>40</v>
      </c>
      <c r="H20" s="8" t="s">
        <v>40</v>
      </c>
      <c r="I20" s="8"/>
      <c r="J20" s="8" t="s">
        <v>3</v>
      </c>
      <c r="K20" s="14">
        <f t="shared" si="3"/>
        <v>5.2844155411673475</v>
      </c>
      <c r="L20" s="14">
        <f t="shared" si="2"/>
        <v>5.801794268481989</v>
      </c>
      <c r="M20" s="8" t="s">
        <v>40</v>
      </c>
      <c r="N20" s="8" t="s">
        <v>40</v>
      </c>
      <c r="O20" s="8" t="s">
        <v>40</v>
      </c>
    </row>
    <row r="21" spans="2:15" ht="13.5">
      <c r="B21" s="1" t="s">
        <v>52</v>
      </c>
      <c r="C21" s="8" t="s">
        <v>3</v>
      </c>
      <c r="D21" s="8">
        <v>24136</v>
      </c>
      <c r="E21" s="8">
        <v>22223</v>
      </c>
      <c r="F21" s="8" t="s">
        <v>40</v>
      </c>
      <c r="G21" s="8" t="s">
        <v>40</v>
      </c>
      <c r="H21" s="8" t="s">
        <v>40</v>
      </c>
      <c r="I21" s="8"/>
      <c r="J21" s="8" t="s">
        <v>3</v>
      </c>
      <c r="K21" s="14">
        <f t="shared" si="3"/>
        <v>11.482233840620733</v>
      </c>
      <c r="L21" s="14">
        <f t="shared" si="2"/>
        <v>9.884488962624596</v>
      </c>
      <c r="M21" s="8" t="s">
        <v>40</v>
      </c>
      <c r="N21" s="8" t="s">
        <v>40</v>
      </c>
      <c r="O21" s="8" t="s">
        <v>40</v>
      </c>
    </row>
    <row r="22" spans="1:15" ht="13.5">
      <c r="A22" s="1" t="s">
        <v>26</v>
      </c>
      <c r="B22" s="1" t="s">
        <v>13</v>
      </c>
      <c r="C22" s="8">
        <v>98968</v>
      </c>
      <c r="D22" s="8">
        <v>13057</v>
      </c>
      <c r="E22" s="8">
        <v>12875</v>
      </c>
      <c r="F22" s="8">
        <v>9281</v>
      </c>
      <c r="G22" s="8">
        <v>494</v>
      </c>
      <c r="H22" s="11">
        <v>749.1</v>
      </c>
      <c r="I22" s="11"/>
      <c r="J22" s="14">
        <f>+C22/C$33*100</f>
        <v>6.486986764234527</v>
      </c>
      <c r="K22" s="14">
        <f t="shared" si="3"/>
        <v>6.211614486948331</v>
      </c>
      <c r="L22" s="14">
        <f t="shared" si="2"/>
        <v>5.726625360832996</v>
      </c>
      <c r="M22" s="14">
        <f aca="true" t="shared" si="4" ref="M22:N25">+F22/F$33*100</f>
        <v>3.519996965846813</v>
      </c>
      <c r="N22" s="14">
        <f t="shared" si="4"/>
        <v>0.19985678279127914</v>
      </c>
      <c r="O22" s="14">
        <f>+H22/H$33*100</f>
        <v>0.24171395620114716</v>
      </c>
    </row>
    <row r="23" spans="1:15" ht="13.5">
      <c r="A23" s="1" t="s">
        <v>27</v>
      </c>
      <c r="B23" s="1" t="s">
        <v>14</v>
      </c>
      <c r="C23" s="8">
        <v>30424</v>
      </c>
      <c r="D23" s="8">
        <v>4160</v>
      </c>
      <c r="E23" s="8">
        <v>4356</v>
      </c>
      <c r="F23" s="8">
        <v>5521</v>
      </c>
      <c r="G23" s="8">
        <v>6608</v>
      </c>
      <c r="H23" s="11">
        <v>6993.85</v>
      </c>
      <c r="I23" s="11"/>
      <c r="J23" s="14">
        <f>+C23/C$33*100</f>
        <v>1.9941807989963551</v>
      </c>
      <c r="K23" s="14">
        <f t="shared" si="3"/>
        <v>1.9790393096197483</v>
      </c>
      <c r="L23" s="14">
        <f t="shared" si="2"/>
        <v>1.9374897143136722</v>
      </c>
      <c r="M23" s="14">
        <f t="shared" si="4"/>
        <v>2.093944968046574</v>
      </c>
      <c r="N23" s="14">
        <f t="shared" si="4"/>
        <v>2.673387896123021</v>
      </c>
      <c r="O23" s="14">
        <f>+H23/H$33*100</f>
        <v>2.256722937628345</v>
      </c>
    </row>
    <row r="24" spans="1:15" ht="13.5">
      <c r="A24" s="1" t="s">
        <v>28</v>
      </c>
      <c r="B24" s="1" t="s">
        <v>37</v>
      </c>
      <c r="C24" s="8">
        <v>38630</v>
      </c>
      <c r="D24" s="8">
        <v>4995</v>
      </c>
      <c r="E24" s="8">
        <v>5955</v>
      </c>
      <c r="F24" s="8">
        <v>5245</v>
      </c>
      <c r="G24" s="8">
        <v>6084</v>
      </c>
      <c r="H24" s="11">
        <v>9052.82</v>
      </c>
      <c r="I24" s="11"/>
      <c r="J24" s="14">
        <f>+C24/C$33*100</f>
        <v>2.5320537820546014</v>
      </c>
      <c r="K24" s="14">
        <f t="shared" si="3"/>
        <v>2.37627436335352</v>
      </c>
      <c r="L24" s="14">
        <f t="shared" si="2"/>
        <v>2.648703225146446</v>
      </c>
      <c r="M24" s="14">
        <f t="shared" si="4"/>
        <v>1.989266683101663</v>
      </c>
      <c r="N24" s="14">
        <f t="shared" si="4"/>
        <v>2.461394061745227</v>
      </c>
      <c r="O24" s="14">
        <f>+H24/H$33*100</f>
        <v>2.9210958977130814</v>
      </c>
    </row>
    <row r="25" spans="1:15" ht="13.5">
      <c r="A25" s="1" t="s">
        <v>29</v>
      </c>
      <c r="B25" s="1" t="s">
        <v>38</v>
      </c>
      <c r="C25" s="8">
        <v>347391</v>
      </c>
      <c r="D25" s="8">
        <v>56954</v>
      </c>
      <c r="E25" s="8">
        <v>62726</v>
      </c>
      <c r="F25" s="8">
        <v>79734</v>
      </c>
      <c r="G25" s="8">
        <v>92350</v>
      </c>
      <c r="H25" s="11">
        <v>110735.06</v>
      </c>
      <c r="I25" s="11"/>
      <c r="J25" s="14">
        <f>+C25/C$33*100</f>
        <v>22.77019661925265</v>
      </c>
      <c r="K25" s="14">
        <f t="shared" si="3"/>
        <v>27.094760778866146</v>
      </c>
      <c r="L25" s="14">
        <f t="shared" si="2"/>
        <v>27.899673971542565</v>
      </c>
      <c r="M25" s="14">
        <f t="shared" si="4"/>
        <v>30.24064627462879</v>
      </c>
      <c r="N25" s="14">
        <f t="shared" si="4"/>
        <v>37.36189046715512</v>
      </c>
      <c r="O25" s="14">
        <f>+H25/H$33*100</f>
        <v>35.73115664500254</v>
      </c>
    </row>
    <row r="26" spans="2:15" ht="13.5">
      <c r="B26" s="1" t="s">
        <v>53</v>
      </c>
      <c r="C26" s="8" t="s">
        <v>3</v>
      </c>
      <c r="D26" s="8">
        <v>11603</v>
      </c>
      <c r="E26" s="8">
        <v>13069</v>
      </c>
      <c r="F26" s="8" t="s">
        <v>40</v>
      </c>
      <c r="G26" s="8" t="s">
        <v>40</v>
      </c>
      <c r="H26" s="8" t="s">
        <v>40</v>
      </c>
      <c r="I26" s="8"/>
      <c r="J26" s="8" t="s">
        <v>3</v>
      </c>
      <c r="K26" s="14">
        <f t="shared" si="3"/>
        <v>5.519902189787967</v>
      </c>
      <c r="L26" s="14">
        <f t="shared" si="2"/>
        <v>5.812913929376809</v>
      </c>
      <c r="M26" s="8" t="s">
        <v>40</v>
      </c>
      <c r="N26" s="8" t="s">
        <v>40</v>
      </c>
      <c r="O26" s="8" t="s">
        <v>40</v>
      </c>
    </row>
    <row r="27" spans="2:15" ht="13.5">
      <c r="B27" s="1" t="s">
        <v>54</v>
      </c>
      <c r="C27" s="8" t="s">
        <v>3</v>
      </c>
      <c r="D27" s="8">
        <v>4340</v>
      </c>
      <c r="E27" s="8">
        <v>4649</v>
      </c>
      <c r="F27" s="8" t="s">
        <v>40</v>
      </c>
      <c r="G27" s="8" t="s">
        <v>40</v>
      </c>
      <c r="H27" s="8" t="s">
        <v>40</v>
      </c>
      <c r="I27" s="8"/>
      <c r="J27" s="8" t="s">
        <v>3</v>
      </c>
      <c r="K27" s="14">
        <f t="shared" si="3"/>
        <v>2.0646708182090645</v>
      </c>
      <c r="L27" s="14">
        <f t="shared" si="2"/>
        <v>2.067812140000979</v>
      </c>
      <c r="M27" s="8" t="s">
        <v>40</v>
      </c>
      <c r="N27" s="8" t="s">
        <v>40</v>
      </c>
      <c r="O27" s="8" t="s">
        <v>40</v>
      </c>
    </row>
    <row r="28" spans="2:15" ht="13.5">
      <c r="B28" s="1" t="s">
        <v>55</v>
      </c>
      <c r="C28" s="8" t="s">
        <v>3</v>
      </c>
      <c r="D28" s="8">
        <v>3735</v>
      </c>
      <c r="E28" s="8">
        <v>4230</v>
      </c>
      <c r="F28" s="8" t="s">
        <v>40</v>
      </c>
      <c r="G28" s="8" t="s">
        <v>40</v>
      </c>
      <c r="H28" s="8" t="s">
        <v>40</v>
      </c>
      <c r="I28" s="8"/>
      <c r="J28" s="8" t="s">
        <v>3</v>
      </c>
      <c r="K28" s="14">
        <f t="shared" si="3"/>
        <v>1.7768538032283079</v>
      </c>
      <c r="L28" s="14">
        <f t="shared" si="2"/>
        <v>1.8814466234037726</v>
      </c>
      <c r="M28" s="8" t="s">
        <v>40</v>
      </c>
      <c r="N28" s="8" t="s">
        <v>40</v>
      </c>
      <c r="O28" s="8" t="s">
        <v>40</v>
      </c>
    </row>
    <row r="29" spans="2:15" ht="13.5">
      <c r="B29" s="1" t="s">
        <v>56</v>
      </c>
      <c r="C29" s="8" t="s">
        <v>3</v>
      </c>
      <c r="D29" s="8">
        <v>7685</v>
      </c>
      <c r="E29" s="8">
        <v>8476</v>
      </c>
      <c r="F29" s="8" t="s">
        <v>40</v>
      </c>
      <c r="G29" s="8" t="s">
        <v>40</v>
      </c>
      <c r="H29" s="8" t="s">
        <v>40</v>
      </c>
      <c r="I29" s="8"/>
      <c r="J29" s="8" t="s">
        <v>3</v>
      </c>
      <c r="K29" s="14">
        <f t="shared" si="3"/>
        <v>3.6559896861605212</v>
      </c>
      <c r="L29" s="14">
        <f t="shared" si="2"/>
        <v>3.770009829780231</v>
      </c>
      <c r="M29" s="8" t="s">
        <v>40</v>
      </c>
      <c r="N29" s="8" t="s">
        <v>40</v>
      </c>
      <c r="O29" s="8" t="s">
        <v>40</v>
      </c>
    </row>
    <row r="30" spans="2:15" ht="13.5">
      <c r="B30" s="1" t="s">
        <v>57</v>
      </c>
      <c r="C30" s="8" t="s">
        <v>3</v>
      </c>
      <c r="D30" s="8">
        <v>6524</v>
      </c>
      <c r="E30" s="8">
        <v>6704</v>
      </c>
      <c r="F30" s="8" t="s">
        <v>40</v>
      </c>
      <c r="G30" s="8" t="s">
        <v>40</v>
      </c>
      <c r="H30" s="8" t="s">
        <v>40</v>
      </c>
      <c r="I30" s="8"/>
      <c r="J30" s="8" t="s">
        <v>3</v>
      </c>
      <c r="K30" s="14">
        <f t="shared" si="3"/>
        <v>3.103666455759433</v>
      </c>
      <c r="L30" s="14">
        <f t="shared" si="2"/>
        <v>2.9818482655552936</v>
      </c>
      <c r="M30" s="8" t="s">
        <v>40</v>
      </c>
      <c r="N30" s="8" t="s">
        <v>40</v>
      </c>
      <c r="O30" s="8" t="s">
        <v>40</v>
      </c>
    </row>
    <row r="31" spans="2:15" ht="13.5">
      <c r="B31" s="1" t="s">
        <v>58</v>
      </c>
      <c r="C31" s="8" t="s">
        <v>3</v>
      </c>
      <c r="D31" s="8">
        <v>23066</v>
      </c>
      <c r="E31" s="8">
        <v>25597</v>
      </c>
      <c r="F31" s="8" t="s">
        <v>40</v>
      </c>
      <c r="G31" s="8" t="s">
        <v>40</v>
      </c>
      <c r="H31" s="8" t="s">
        <v>40</v>
      </c>
      <c r="I31" s="8"/>
      <c r="J31" s="8" t="s">
        <v>3</v>
      </c>
      <c r="K31" s="14">
        <f t="shared" si="3"/>
        <v>10.973202095117577</v>
      </c>
      <c r="L31" s="14">
        <f t="shared" si="2"/>
        <v>11.385198396989685</v>
      </c>
      <c r="M31" s="8" t="s">
        <v>40</v>
      </c>
      <c r="N31" s="8" t="s">
        <v>40</v>
      </c>
      <c r="O31" s="8" t="s">
        <v>40</v>
      </c>
    </row>
    <row r="32" spans="1:15" ht="13.5">
      <c r="A32" s="1" t="s">
        <v>30</v>
      </c>
      <c r="B32" s="1" t="s">
        <v>39</v>
      </c>
      <c r="C32" s="8">
        <v>16328</v>
      </c>
      <c r="D32" s="8">
        <v>1868</v>
      </c>
      <c r="E32" s="8">
        <v>1801</v>
      </c>
      <c r="F32" s="8">
        <v>3312</v>
      </c>
      <c r="G32" s="8">
        <v>4098</v>
      </c>
      <c r="H32" s="11">
        <v>5933.83</v>
      </c>
      <c r="I32" s="11"/>
      <c r="J32" s="14">
        <f>+C32/C$33*100</f>
        <v>1.0702400764532107</v>
      </c>
      <c r="K32" s="14">
        <f t="shared" si="3"/>
        <v>0.8886647669157909</v>
      </c>
      <c r="L32" s="14">
        <f t="shared" si="2"/>
        <v>0.8010603708629301</v>
      </c>
      <c r="M32" s="14">
        <f aca="true" t="shared" si="5" ref="M32:O35">+F32/F$33*100</f>
        <v>1.256139419338934</v>
      </c>
      <c r="N32" s="14">
        <f t="shared" si="5"/>
        <v>1.657921246717939</v>
      </c>
      <c r="O32" s="14">
        <f t="shared" si="5"/>
        <v>1.9146836533507583</v>
      </c>
    </row>
    <row r="33" spans="1:15" ht="13.5">
      <c r="A33" s="1" t="s">
        <v>31</v>
      </c>
      <c r="B33" s="1" t="s">
        <v>15</v>
      </c>
      <c r="C33" s="8">
        <v>1525639</v>
      </c>
      <c r="D33" s="8">
        <v>210203</v>
      </c>
      <c r="E33" s="8">
        <v>224827</v>
      </c>
      <c r="F33" s="8">
        <v>263665</v>
      </c>
      <c r="G33" s="8">
        <v>247177</v>
      </c>
      <c r="H33" s="11">
        <v>309911.77</v>
      </c>
      <c r="I33" s="11"/>
      <c r="J33" s="14">
        <f>+C33/C$33*100</f>
        <v>100</v>
      </c>
      <c r="K33" s="14">
        <f t="shared" si="3"/>
        <v>100</v>
      </c>
      <c r="L33" s="14">
        <f t="shared" si="2"/>
        <v>100</v>
      </c>
      <c r="M33" s="14">
        <f t="shared" si="5"/>
        <v>100</v>
      </c>
      <c r="N33" s="14">
        <f t="shared" si="5"/>
        <v>100</v>
      </c>
      <c r="O33" s="14">
        <f t="shared" si="5"/>
        <v>100</v>
      </c>
    </row>
    <row r="34" spans="2:15" ht="13.5">
      <c r="B34" s="1" t="s">
        <v>59</v>
      </c>
      <c r="C34" s="8">
        <v>893183</v>
      </c>
      <c r="D34" s="8">
        <v>126247</v>
      </c>
      <c r="E34" s="8">
        <v>132262</v>
      </c>
      <c r="F34" s="8">
        <v>150818</v>
      </c>
      <c r="G34" s="8">
        <v>104658</v>
      </c>
      <c r="H34" s="11">
        <v>124342</v>
      </c>
      <c r="I34" s="11"/>
      <c r="J34" s="14">
        <f>+C34/C$33*100</f>
        <v>58.54484579903896</v>
      </c>
      <c r="K34" s="14">
        <f t="shared" si="3"/>
        <v>60.059561471529896</v>
      </c>
      <c r="L34" s="14">
        <f t="shared" si="2"/>
        <v>58.82834357083446</v>
      </c>
      <c r="M34" s="14">
        <f t="shared" si="5"/>
        <v>57.20061441602032</v>
      </c>
      <c r="N34" s="14">
        <f t="shared" si="5"/>
        <v>42.34131816471597</v>
      </c>
      <c r="O34" s="14">
        <f t="shared" si="5"/>
        <v>40.12174174604598</v>
      </c>
    </row>
    <row r="35" spans="2:15" ht="13.5">
      <c r="B35" s="1" t="s">
        <v>60</v>
      </c>
      <c r="C35" s="8">
        <v>632456</v>
      </c>
      <c r="D35" s="8">
        <v>78430</v>
      </c>
      <c r="E35" s="8">
        <v>86756</v>
      </c>
      <c r="F35" s="8">
        <v>107206</v>
      </c>
      <c r="G35" s="8">
        <v>142519</v>
      </c>
      <c r="H35" s="11">
        <v>185569.77</v>
      </c>
      <c r="I35" s="11"/>
      <c r="J35" s="14">
        <f>+C35/C$33*100</f>
        <v>41.45515420096104</v>
      </c>
      <c r="K35" s="14">
        <f t="shared" si="3"/>
        <v>37.31155121477809</v>
      </c>
      <c r="L35" s="14">
        <f t="shared" si="2"/>
        <v>38.58789202364485</v>
      </c>
      <c r="M35" s="14">
        <f t="shared" si="5"/>
        <v>40.65992831813096</v>
      </c>
      <c r="N35" s="14">
        <f t="shared" si="5"/>
        <v>57.65868183528403</v>
      </c>
      <c r="O35" s="14">
        <f t="shared" si="5"/>
        <v>59.87825825395401</v>
      </c>
    </row>
    <row r="36" spans="1:15" ht="15.75">
      <c r="A36" s="9"/>
      <c r="B36" s="2" t="s">
        <v>61</v>
      </c>
      <c r="C36" s="8" t="s">
        <v>40</v>
      </c>
      <c r="D36" s="18">
        <v>5526</v>
      </c>
      <c r="E36" s="18">
        <v>5809</v>
      </c>
      <c r="F36" s="18">
        <v>5641</v>
      </c>
      <c r="G36" s="8" t="s">
        <v>40</v>
      </c>
      <c r="H36" s="8" t="s">
        <v>40</v>
      </c>
      <c r="I36" s="8"/>
      <c r="J36" s="8" t="s">
        <v>40</v>
      </c>
      <c r="K36" s="15">
        <f t="shared" si="3"/>
        <v>2.6288873136920023</v>
      </c>
      <c r="L36" s="15">
        <f t="shared" si="2"/>
        <v>2.583764405520689</v>
      </c>
      <c r="M36" s="14">
        <f>+F36/F$33*100</f>
        <v>2.1394572658487094</v>
      </c>
      <c r="N36" s="8" t="s">
        <v>40</v>
      </c>
      <c r="O36" s="8" t="s">
        <v>40</v>
      </c>
    </row>
    <row r="37" spans="1:15" ht="13.5">
      <c r="A37" s="1" t="s">
        <v>9</v>
      </c>
      <c r="B37" s="17"/>
      <c r="C37" s="17"/>
      <c r="D37" s="17"/>
      <c r="E37" s="17"/>
      <c r="F37" s="17"/>
      <c r="G37" s="17"/>
      <c r="H37" s="17"/>
      <c r="I37" s="17"/>
      <c r="J37" s="17"/>
      <c r="M37" s="17"/>
      <c r="N37" s="17"/>
      <c r="O37" s="17"/>
    </row>
    <row r="38" ht="13.5">
      <c r="A38" s="1" t="s">
        <v>41</v>
      </c>
    </row>
    <row r="39" ht="13.5">
      <c r="A39" s="1" t="s">
        <v>62</v>
      </c>
    </row>
    <row r="40" ht="15.75">
      <c r="A40" s="1" t="s">
        <v>63</v>
      </c>
    </row>
    <row r="41" ht="15.75">
      <c r="A41" s="1" t="s">
        <v>44</v>
      </c>
    </row>
  </sheetData>
  <sheetProtection/>
  <mergeCells count="3">
    <mergeCell ref="C2:H2"/>
    <mergeCell ref="J2:O2"/>
    <mergeCell ref="A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aa</cp:lastModifiedBy>
  <cp:lastPrinted>2013-02-21T10:19:50Z</cp:lastPrinted>
  <dcterms:created xsi:type="dcterms:W3CDTF">1996-10-14T23:33:28Z</dcterms:created>
  <dcterms:modified xsi:type="dcterms:W3CDTF">2013-02-26T11:02:30Z</dcterms:modified>
  <cp:category/>
  <cp:version/>
  <cp:contentType/>
  <cp:contentStatus/>
</cp:coreProperties>
</file>